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55" windowWidth="15330" windowHeight="3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<sst xmlns="http://schemas.openxmlformats.org/spreadsheetml/2006/main" count="59" uniqueCount="58">
  <si>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Min</t>
  </si>
  <si>
    <t>Cat/Prods</t>
  </si>
  <si>
    <t>Subcat/Featured Items</t>
  </si>
  <si>
    <t>JSPs</t>
  </si>
  <si>
    <t>Java servlets</t>
  </si>
  <si>
    <t>JavaBean</t>
  </si>
  <si>
    <t>Javascript</t>
  </si>
  <si>
    <t>Applets</t>
  </si>
  <si>
    <t>Complexity</t>
  </si>
  <si>
    <t>Ease of use</t>
  </si>
  <si>
    <t>Originality</t>
  </si>
  <si>
    <t>Total</t>
  </si>
  <si>
    <t>Percent</t>
  </si>
  <si>
    <t>Rank</t>
  </si>
  <si>
    <t>Stdev</t>
  </si>
  <si>
    <t>Max</t>
  </si>
  <si>
    <t>Marker:</t>
  </si>
  <si>
    <t>Mean</t>
  </si>
  <si>
    <t>Store01</t>
  </si>
  <si>
    <t>Store</t>
  </si>
  <si>
    <t>Number</t>
  </si>
  <si>
    <t>Stasia</t>
  </si>
  <si>
    <t>Store02</t>
  </si>
  <si>
    <t>Store03</t>
  </si>
  <si>
    <t>Store04</t>
  </si>
  <si>
    <t>Store05</t>
  </si>
  <si>
    <t>Store06</t>
  </si>
  <si>
    <t>Store07</t>
  </si>
  <si>
    <t>Marshall</t>
  </si>
  <si>
    <t>Store08</t>
  </si>
  <si>
    <t>Store09</t>
  </si>
  <si>
    <t>Store10</t>
  </si>
  <si>
    <t>Store11</t>
  </si>
  <si>
    <t>Store12</t>
  </si>
  <si>
    <t>Store13</t>
  </si>
  <si>
    <t>Nick</t>
  </si>
  <si>
    <t>Store14</t>
  </si>
  <si>
    <t>Store15</t>
  </si>
  <si>
    <t>Store16</t>
  </si>
  <si>
    <t>Store17</t>
  </si>
  <si>
    <t>Store18</t>
  </si>
  <si>
    <t>COMP 2513 Final Project Marks - Fall, 2004</t>
  </si>
  <si>
    <t>1- only minor changes to existing JSPs, 0 - no bean, 0.5 - little variation from original, 1 - not much new</t>
  </si>
  <si>
    <t>1.5 - html before servlet call has minor problems, 1.5 - good level of complex, but several errors - registration does not work</t>
  </si>
  <si>
    <t>0 - no bean, 1 - only HTML mods to orginal JSPs, 1.5 - the bouncing computers and mouse trailer is annoying</t>
  </si>
  <si>
    <t>1 - servlet pretty much the same as assign#4, 1 - origianal store in bottom frame</t>
  </si>
  <si>
    <t>awful - database updated and nothing else appears to be new</t>
  </si>
  <si>
    <t>0.5 - not enough products, 0.5 - only one subcategory,</t>
  </si>
  <si>
    <t>1.5 - resembles orignal pages</t>
  </si>
  <si>
    <t>0 - diffciult to navigate, no ques, 01 - servlet registration function does not work, time only, 0 - could not find bean</t>
  </si>
  <si>
    <t>0 - little change to JSPs, 1 - same servlet as used in registration, 0 - same as original store, 2.5 for bean - simple</t>
  </si>
  <si>
    <t>0 - little change to original JSP, 0.5 - same registration as Assign#4 but does not work, 0.5 - minimal, 1 - some advance on original store</t>
  </si>
  <si>
    <t>0.5 - missing a subcategory, 1 -just used a JSP in top frame - recursively appears after emptying cart, 0 - no original bean, 1 - same servlet as assign#4, 1 - javascript for category headers does not work properly, 1.5 - category headers disappear, 1 - very little new</t>
  </si>
  <si>
    <t>1 - same bean used for date/time in assign#4, 1.5 quite complex</t>
  </si>
  <si>
    <t xml:space="preserve">0 - little or no changes to JSPs - no new ones, 1 - same bean as assign#4, 1.5 - pictures jam prices to right, 1 - only minor changes to original </t>
  </si>
  <si>
    <t xml:space="preserve">1 - only modified original JSPs, 1 - same registration servlet as assign#4,  1 - same bean as assign#4, 1 - a moderate level of complexity, 1 - navigation does not work at bottom of home page, </t>
  </si>
  <si>
    <t>0.5 - no subcategory,  1 - same bean as assign#4, 1 - looks and feels so much like original store</t>
  </si>
  <si>
    <t>1 - navigation not in category.jsp, new window opened after survey ??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</si>
</sst>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</numFmts>
  <fonts count="6">
    <font>
      <sz val="10"/>
      <color indexed="8"/>
      <name val="Sans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Sans"/>
      <family val="2"/>
    </font>
    <font>
      <u val="single"/>
      <sz val="10"/>
      <color indexed="12"/>
      <name val="Sans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/>
      <protection/>
    </xf>
    <xf numFmtId="9" fontId="2" fillId="0" borderId="1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9" fontId="0" fillId="0" borderId="0" xfId="20" applyBorder="1" applyAlignment="1">
      <alignment/>
    </xf>
    <xf numFmtId="9" fontId="1" fillId="0" borderId="0" xfId="0" applyNumberFormat="1" applyFont="1" applyAlignment="1">
      <alignment/>
    </xf>
    <xf numFmtId="0" fontId="2" fillId="0" borderId="2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/>
    </xf>
    <xf numFmtId="0" fontId="0" fillId="2" borderId="7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2" fillId="0" borderId="9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NumberFormat="1" applyFont="1" applyFill="1" applyBorder="1" applyAlignment="1" applyProtection="1">
      <alignment/>
      <protection/>
    </xf>
    <xf numFmtId="0" fontId="0" fillId="2" borderId="8" xfId="0" applyFill="1" applyBorder="1" applyAlignment="1">
      <alignment/>
    </xf>
    <xf numFmtId="0" fontId="0" fillId="3" borderId="8" xfId="0" applyFill="1" applyBorder="1" applyAlignment="1">
      <alignment/>
    </xf>
    <xf numFmtId="0" fontId="1" fillId="0" borderId="1" xfId="0" applyFont="1" applyBorder="1" applyAlignment="1">
      <alignment/>
    </xf>
    <xf numFmtId="9" fontId="0" fillId="0" borderId="1" xfId="20" applyBorder="1" applyAlignment="1">
      <alignment/>
    </xf>
    <xf numFmtId="0" fontId="0" fillId="0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SheetLayoutView="1" workbookViewId="0" topLeftCell="A1">
      <selection activeCell="P7" sqref="P7"/>
    </sheetView>
  </sheetViews>
  <sheetFormatPr defaultColWidth="9.00390625" defaultRowHeight="12.75"/>
  <cols>
    <col min="1" max="1" width="9.00390625" style="2" customWidth="1"/>
    <col min="2" max="2" width="8.75390625" style="10" customWidth="1"/>
    <col min="3" max="3" width="9.25390625" style="2" customWidth="1"/>
    <col min="4" max="4" width="11.375" style="2" customWidth="1"/>
    <col min="5" max="5" width="5.75390625" style="2" customWidth="1"/>
    <col min="6" max="6" width="10.00390625" style="2" customWidth="1"/>
    <col min="7" max="7" width="9.375" style="2" customWidth="1"/>
    <col min="8" max="8" width="9.75390625" style="2" customWidth="1"/>
    <col min="9" max="9" width="7.00390625" style="2" customWidth="1"/>
    <col min="10" max="10" width="7.75390625" style="10" customWidth="1"/>
    <col min="11" max="11" width="8.625" style="12" customWidth="1"/>
    <col min="12" max="12" width="6.625" style="12" customWidth="1"/>
    <col min="13" max="13" width="4.75390625" style="12" customWidth="1"/>
    <col min="14" max="14" width="7.125" style="2" customWidth="1"/>
    <col min="15" max="15" width="5.00390625" style="2" customWidth="1"/>
  </cols>
  <sheetData>
    <row r="1" spans="1:17" ht="18">
      <c r="A1" s="13"/>
      <c r="B1" s="3" t="s">
        <v>41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ht="12.75">
      <c r="I2" s="8"/>
    </row>
    <row r="3" spans="1:15" ht="12.75">
      <c r="A3" s="9" t="s">
        <v>19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9" t="s">
        <v>7</v>
      </c>
      <c r="J3" s="9" t="s">
        <v>8</v>
      </c>
      <c r="K3" s="11" t="s">
        <v>9</v>
      </c>
      <c r="L3" s="11" t="s">
        <v>10</v>
      </c>
      <c r="M3" s="11" t="s">
        <v>11</v>
      </c>
      <c r="N3" s="4" t="s">
        <v>12</v>
      </c>
      <c r="O3" s="4" t="s">
        <v>13</v>
      </c>
    </row>
    <row r="4" spans="1:17" s="22" customFormat="1" ht="12.75">
      <c r="A4" s="7" t="s">
        <v>20</v>
      </c>
      <c r="B4" s="1" t="s">
        <v>16</v>
      </c>
      <c r="C4" s="1">
        <v>1</v>
      </c>
      <c r="D4" s="1">
        <v>1</v>
      </c>
      <c r="E4" s="1">
        <v>3</v>
      </c>
      <c r="F4" s="1">
        <v>2</v>
      </c>
      <c r="G4" s="1">
        <v>3</v>
      </c>
      <c r="H4" s="1">
        <v>2</v>
      </c>
      <c r="I4" s="7">
        <v>2</v>
      </c>
      <c r="J4" s="7">
        <v>2</v>
      </c>
      <c r="K4" s="34">
        <v>2</v>
      </c>
      <c r="L4" s="1">
        <v>2</v>
      </c>
      <c r="M4" s="1">
        <f aca="true" t="shared" si="0" ref="M4:M18">SUM(C4:L4)</f>
        <v>20</v>
      </c>
      <c r="N4" s="14">
        <f aca="true" t="shared" si="1" ref="N4:N23">M4/20</f>
        <v>1</v>
      </c>
      <c r="O4" s="13"/>
      <c r="P4" s="13"/>
      <c r="Q4" s="13"/>
    </row>
    <row r="5" spans="1:18" ht="12.75">
      <c r="A5" s="35" t="s">
        <v>18</v>
      </c>
      <c r="B5" s="36" t="s">
        <v>21</v>
      </c>
      <c r="C5" s="2">
        <v>1</v>
      </c>
      <c r="D5" s="2">
        <v>1</v>
      </c>
      <c r="E5" s="2">
        <v>1</v>
      </c>
      <c r="F5" s="2">
        <v>0</v>
      </c>
      <c r="G5" s="2">
        <v>3</v>
      </c>
      <c r="H5" s="2">
        <v>2</v>
      </c>
      <c r="I5" s="10">
        <v>2</v>
      </c>
      <c r="J5" s="10">
        <v>0</v>
      </c>
      <c r="K5" s="6">
        <v>2</v>
      </c>
      <c r="L5" s="2">
        <v>0</v>
      </c>
      <c r="M5" s="4">
        <f t="shared" si="0"/>
        <v>12</v>
      </c>
      <c r="N5" s="5">
        <f t="shared" si="1"/>
        <v>0.6</v>
      </c>
      <c r="O5" s="29"/>
      <c r="P5" s="29"/>
      <c r="Q5" s="29"/>
      <c r="R5" t="s">
        <v>50</v>
      </c>
    </row>
    <row r="6" spans="1:18" ht="12.75">
      <c r="A6" s="23" t="s">
        <v>22</v>
      </c>
      <c r="B6" s="24"/>
      <c r="C6" s="2">
        <v>1</v>
      </c>
      <c r="D6" s="2">
        <v>1</v>
      </c>
      <c r="E6" s="2">
        <v>3</v>
      </c>
      <c r="F6" s="2">
        <v>2</v>
      </c>
      <c r="G6" s="2">
        <v>1</v>
      </c>
      <c r="H6" s="2">
        <v>2</v>
      </c>
      <c r="I6" s="10">
        <v>2</v>
      </c>
      <c r="J6" s="10">
        <v>1.5</v>
      </c>
      <c r="K6" s="6">
        <v>2</v>
      </c>
      <c r="L6" s="2">
        <v>2</v>
      </c>
      <c r="M6" s="4">
        <f t="shared" si="0"/>
        <v>17.5</v>
      </c>
      <c r="N6" s="5">
        <f t="shared" si="1"/>
        <v>0.875</v>
      </c>
      <c r="P6" s="29"/>
      <c r="Q6" s="29"/>
      <c r="R6" t="s">
        <v>53</v>
      </c>
    </row>
    <row r="7" spans="1:18" ht="12.75">
      <c r="A7" s="23" t="s">
        <v>23</v>
      </c>
      <c r="B7" s="24"/>
      <c r="C7" s="2">
        <v>0.5</v>
      </c>
      <c r="D7" s="2">
        <v>0.5</v>
      </c>
      <c r="E7" s="2">
        <v>0.5</v>
      </c>
      <c r="F7" s="2">
        <v>2</v>
      </c>
      <c r="G7" s="2">
        <v>2</v>
      </c>
      <c r="H7" s="2">
        <v>0</v>
      </c>
      <c r="I7" s="10">
        <v>2</v>
      </c>
      <c r="J7" s="10">
        <v>0.5</v>
      </c>
      <c r="K7" s="6">
        <v>2</v>
      </c>
      <c r="L7" s="2">
        <v>1</v>
      </c>
      <c r="M7" s="4">
        <f t="shared" si="0"/>
        <v>11</v>
      </c>
      <c r="N7" s="5">
        <f t="shared" si="1"/>
        <v>0.55</v>
      </c>
      <c r="O7" s="29"/>
      <c r="P7" s="29"/>
      <c r="Q7" s="29"/>
      <c r="R7" t="s">
        <v>51</v>
      </c>
    </row>
    <row r="8" spans="1:18" ht="12.75">
      <c r="A8" s="23" t="s">
        <v>24</v>
      </c>
      <c r="B8" s="24"/>
      <c r="C8" s="2">
        <v>1</v>
      </c>
      <c r="D8" s="2">
        <v>1</v>
      </c>
      <c r="E8" s="2">
        <v>3</v>
      </c>
      <c r="F8" s="2">
        <v>1</v>
      </c>
      <c r="G8" s="2">
        <v>1</v>
      </c>
      <c r="H8" s="2">
        <v>2</v>
      </c>
      <c r="I8" s="10">
        <v>2</v>
      </c>
      <c r="J8" s="10">
        <v>2</v>
      </c>
      <c r="K8" s="6">
        <v>0</v>
      </c>
      <c r="L8" s="2">
        <v>2</v>
      </c>
      <c r="M8" s="4">
        <f t="shared" si="0"/>
        <v>15</v>
      </c>
      <c r="N8" s="5">
        <f t="shared" si="1"/>
        <v>0.75</v>
      </c>
      <c r="P8" s="29"/>
      <c r="Q8" s="29"/>
      <c r="R8" t="s">
        <v>49</v>
      </c>
    </row>
    <row r="9" spans="1:18" ht="12.75">
      <c r="A9" s="23" t="s">
        <v>25</v>
      </c>
      <c r="B9" s="24"/>
      <c r="C9" s="2">
        <v>1</v>
      </c>
      <c r="D9" s="2">
        <v>1</v>
      </c>
      <c r="E9" s="2">
        <v>3</v>
      </c>
      <c r="F9" s="2">
        <v>2</v>
      </c>
      <c r="G9" s="2">
        <v>3</v>
      </c>
      <c r="H9" s="2">
        <v>2</v>
      </c>
      <c r="I9" s="10">
        <v>2</v>
      </c>
      <c r="J9" s="10">
        <v>2</v>
      </c>
      <c r="K9" s="6">
        <v>1</v>
      </c>
      <c r="L9" s="2">
        <v>2</v>
      </c>
      <c r="M9" s="4">
        <f t="shared" si="0"/>
        <v>19</v>
      </c>
      <c r="N9" s="5">
        <f t="shared" si="1"/>
        <v>0.95</v>
      </c>
      <c r="O9" s="2">
        <v>2</v>
      </c>
      <c r="P9" s="29"/>
      <c r="Q9" s="29"/>
      <c r="R9" t="s">
        <v>57</v>
      </c>
    </row>
    <row r="10" spans="1:18" s="22" customFormat="1" ht="12.75">
      <c r="A10" s="23" t="s">
        <v>26</v>
      </c>
      <c r="B10" s="24"/>
      <c r="C10" s="13">
        <v>1</v>
      </c>
      <c r="D10" s="13">
        <v>1</v>
      </c>
      <c r="E10" s="13">
        <v>1</v>
      </c>
      <c r="F10" s="13">
        <v>2</v>
      </c>
      <c r="G10" s="13">
        <v>0</v>
      </c>
      <c r="H10" s="13">
        <v>2</v>
      </c>
      <c r="I10" s="21">
        <v>2</v>
      </c>
      <c r="J10" s="21">
        <v>0.5</v>
      </c>
      <c r="K10" s="31">
        <v>2</v>
      </c>
      <c r="L10" s="13">
        <v>1</v>
      </c>
      <c r="M10" s="1">
        <f t="shared" si="0"/>
        <v>12.5</v>
      </c>
      <c r="N10" s="14">
        <f t="shared" si="1"/>
        <v>0.625</v>
      </c>
      <c r="O10" s="13"/>
      <c r="R10" s="22" t="s">
        <v>42</v>
      </c>
    </row>
    <row r="11" spans="1:18" s="29" customFormat="1" ht="12.75">
      <c r="A11" s="28" t="s">
        <v>27</v>
      </c>
      <c r="B11" s="28" t="s">
        <v>28</v>
      </c>
      <c r="C11" s="2">
        <v>1</v>
      </c>
      <c r="D11" s="2">
        <v>0.5</v>
      </c>
      <c r="E11" s="2">
        <v>1</v>
      </c>
      <c r="F11" s="2">
        <v>1</v>
      </c>
      <c r="G11" s="2">
        <v>1</v>
      </c>
      <c r="H11" s="2">
        <v>1</v>
      </c>
      <c r="I11" s="10">
        <v>2</v>
      </c>
      <c r="J11" s="10">
        <v>0.5</v>
      </c>
      <c r="K11" s="6">
        <v>1.5</v>
      </c>
      <c r="L11" s="2">
        <v>1</v>
      </c>
      <c r="M11" s="4">
        <f t="shared" si="0"/>
        <v>10.5</v>
      </c>
      <c r="N11" s="5">
        <f t="shared" si="1"/>
        <v>0.525</v>
      </c>
      <c r="R11" s="32" t="s">
        <v>52</v>
      </c>
    </row>
    <row r="12" spans="1:18" ht="12.75">
      <c r="A12" s="25" t="s">
        <v>29</v>
      </c>
      <c r="B12" s="25"/>
      <c r="C12" s="2">
        <v>1</v>
      </c>
      <c r="D12" s="2">
        <v>1</v>
      </c>
      <c r="E12" s="2">
        <v>3</v>
      </c>
      <c r="F12" s="2">
        <v>1.5</v>
      </c>
      <c r="G12" s="2">
        <v>3</v>
      </c>
      <c r="H12" s="2">
        <v>2</v>
      </c>
      <c r="I12" s="10">
        <v>2</v>
      </c>
      <c r="J12" s="10">
        <v>1.5</v>
      </c>
      <c r="K12" s="6">
        <v>2</v>
      </c>
      <c r="L12" s="2">
        <v>2</v>
      </c>
      <c r="M12" s="4">
        <f t="shared" si="0"/>
        <v>19</v>
      </c>
      <c r="N12" s="5">
        <f t="shared" si="1"/>
        <v>0.95</v>
      </c>
      <c r="O12" s="2">
        <v>4</v>
      </c>
      <c r="P12" s="29"/>
      <c r="Q12" s="29"/>
      <c r="R12" s="32" t="s">
        <v>43</v>
      </c>
    </row>
    <row r="13" spans="1:18" ht="12.75">
      <c r="A13" s="25" t="s">
        <v>30</v>
      </c>
      <c r="B13" s="25"/>
      <c r="C13" s="2">
        <v>1</v>
      </c>
      <c r="D13" s="2">
        <v>1</v>
      </c>
      <c r="E13" s="2">
        <v>1</v>
      </c>
      <c r="F13" s="2">
        <v>2</v>
      </c>
      <c r="G13" s="2">
        <v>0</v>
      </c>
      <c r="H13" s="2">
        <v>2</v>
      </c>
      <c r="I13" s="10">
        <v>2</v>
      </c>
      <c r="J13" s="10">
        <v>1</v>
      </c>
      <c r="K13" s="6">
        <v>1.5</v>
      </c>
      <c r="L13" s="2">
        <v>2</v>
      </c>
      <c r="M13" s="4">
        <f t="shared" si="0"/>
        <v>13.5</v>
      </c>
      <c r="N13" s="5">
        <f t="shared" si="1"/>
        <v>0.675</v>
      </c>
      <c r="P13" s="29"/>
      <c r="Q13" s="29"/>
      <c r="R13" s="32" t="s">
        <v>44</v>
      </c>
    </row>
    <row r="14" spans="1:18" ht="12.75">
      <c r="A14" s="25" t="s">
        <v>31</v>
      </c>
      <c r="B14" s="25"/>
      <c r="C14" s="2">
        <v>1</v>
      </c>
      <c r="D14" s="2">
        <v>1</v>
      </c>
      <c r="E14" s="2">
        <v>3</v>
      </c>
      <c r="F14" s="2">
        <v>1</v>
      </c>
      <c r="G14" s="2">
        <v>3</v>
      </c>
      <c r="H14" s="2">
        <v>2</v>
      </c>
      <c r="I14" s="10">
        <v>2</v>
      </c>
      <c r="J14" s="10">
        <v>2</v>
      </c>
      <c r="K14" s="6">
        <v>2</v>
      </c>
      <c r="L14" s="2">
        <v>1</v>
      </c>
      <c r="M14" s="4">
        <f t="shared" si="0"/>
        <v>18</v>
      </c>
      <c r="N14" s="5">
        <f t="shared" si="1"/>
        <v>0.9</v>
      </c>
      <c r="O14" s="2">
        <v>5</v>
      </c>
      <c r="P14" s="29"/>
      <c r="Q14" s="29"/>
      <c r="R14" s="32" t="s">
        <v>45</v>
      </c>
    </row>
    <row r="15" spans="1:18" ht="12.75">
      <c r="A15" s="25" t="s">
        <v>32</v>
      </c>
      <c r="B15" s="25"/>
      <c r="C15" s="2">
        <v>1</v>
      </c>
      <c r="D15" s="2">
        <v>1</v>
      </c>
      <c r="E15" s="2">
        <v>0</v>
      </c>
      <c r="F15" s="2">
        <v>2</v>
      </c>
      <c r="G15" s="2">
        <v>1</v>
      </c>
      <c r="H15" s="2">
        <v>2</v>
      </c>
      <c r="I15" s="10">
        <v>2</v>
      </c>
      <c r="J15" s="10">
        <v>1</v>
      </c>
      <c r="K15" s="6">
        <v>1.5</v>
      </c>
      <c r="L15" s="2">
        <v>1</v>
      </c>
      <c r="M15" s="4">
        <f t="shared" si="0"/>
        <v>12.5</v>
      </c>
      <c r="N15" s="5">
        <f t="shared" si="1"/>
        <v>0.625</v>
      </c>
      <c r="P15" s="29"/>
      <c r="Q15" s="29"/>
      <c r="R15" s="32" t="s">
        <v>54</v>
      </c>
    </row>
    <row r="16" spans="1:18" s="22" customFormat="1" ht="12.75">
      <c r="A16" s="25" t="s">
        <v>33</v>
      </c>
      <c r="B16" s="25"/>
      <c r="C16" s="13">
        <v>0.5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21">
        <v>0</v>
      </c>
      <c r="J16" s="21">
        <v>0</v>
      </c>
      <c r="K16" s="31">
        <v>2</v>
      </c>
      <c r="L16" s="13">
        <v>0</v>
      </c>
      <c r="M16" s="1">
        <f t="shared" si="0"/>
        <v>2.5</v>
      </c>
      <c r="N16" s="14">
        <f t="shared" si="1"/>
        <v>0.125</v>
      </c>
      <c r="O16" s="13"/>
      <c r="R16" s="22" t="s">
        <v>46</v>
      </c>
    </row>
    <row r="17" spans="1:18" ht="12.75">
      <c r="A17" s="30" t="s">
        <v>34</v>
      </c>
      <c r="B17" s="30" t="s">
        <v>35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2</v>
      </c>
      <c r="I17" s="10">
        <v>2</v>
      </c>
      <c r="J17" s="10">
        <v>0</v>
      </c>
      <c r="K17" s="6">
        <v>1</v>
      </c>
      <c r="L17" s="2">
        <v>2</v>
      </c>
      <c r="M17" s="4">
        <f t="shared" si="0"/>
        <v>12</v>
      </c>
      <c r="N17" s="5">
        <f t="shared" si="1"/>
        <v>0.6</v>
      </c>
      <c r="P17" s="29"/>
      <c r="Q17" s="29"/>
      <c r="R17" s="32" t="s">
        <v>55</v>
      </c>
    </row>
    <row r="18" spans="1:18" s="29" customFormat="1" ht="12.75">
      <c r="A18" s="26" t="s">
        <v>36</v>
      </c>
      <c r="B18" s="26"/>
      <c r="C18" s="2">
        <v>1</v>
      </c>
      <c r="D18" s="2">
        <v>0.5</v>
      </c>
      <c r="E18" s="2">
        <v>3</v>
      </c>
      <c r="F18" s="2">
        <v>2</v>
      </c>
      <c r="G18" s="2">
        <v>1</v>
      </c>
      <c r="H18" s="2">
        <v>2</v>
      </c>
      <c r="I18" s="10">
        <v>2</v>
      </c>
      <c r="J18" s="10">
        <v>2</v>
      </c>
      <c r="K18" s="6">
        <v>2</v>
      </c>
      <c r="L18" s="2">
        <v>1.5</v>
      </c>
      <c r="M18" s="4">
        <f t="shared" si="0"/>
        <v>17</v>
      </c>
      <c r="N18" s="5">
        <f t="shared" si="1"/>
        <v>0.85</v>
      </c>
      <c r="O18" s="2"/>
      <c r="R18" s="32" t="s">
        <v>56</v>
      </c>
    </row>
    <row r="19" spans="1:17" ht="12.75">
      <c r="A19" s="26" t="s">
        <v>37</v>
      </c>
      <c r="B19" s="26"/>
      <c r="C19" s="2">
        <v>1</v>
      </c>
      <c r="D19" s="2">
        <v>1</v>
      </c>
      <c r="E19" s="2">
        <v>3</v>
      </c>
      <c r="F19" s="2">
        <v>2</v>
      </c>
      <c r="G19" s="2">
        <v>3</v>
      </c>
      <c r="H19" s="2">
        <v>2</v>
      </c>
      <c r="I19" s="10">
        <v>2</v>
      </c>
      <c r="J19" s="10">
        <v>2</v>
      </c>
      <c r="K19" s="6">
        <v>2</v>
      </c>
      <c r="L19" s="2">
        <v>2</v>
      </c>
      <c r="M19" s="33">
        <f>SUM(C19:L19)</f>
        <v>20</v>
      </c>
      <c r="N19" s="19">
        <f t="shared" si="1"/>
        <v>1</v>
      </c>
      <c r="O19" s="2">
        <v>1</v>
      </c>
      <c r="P19" s="29"/>
      <c r="Q19" s="29"/>
    </row>
    <row r="20" spans="1:18" ht="12.75">
      <c r="A20" s="26" t="s">
        <v>38</v>
      </c>
      <c r="B20" s="26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0">
        <v>0</v>
      </c>
      <c r="J20" s="10">
        <v>0</v>
      </c>
      <c r="K20" s="6">
        <v>2</v>
      </c>
      <c r="L20" s="2">
        <v>0</v>
      </c>
      <c r="M20" s="33">
        <f>SUM(C20:L20)</f>
        <v>2</v>
      </c>
      <c r="N20" s="19">
        <f t="shared" si="1"/>
        <v>0.1</v>
      </c>
      <c r="O20" s="29"/>
      <c r="P20" s="29"/>
      <c r="Q20" s="29"/>
      <c r="R20" t="s">
        <v>47</v>
      </c>
    </row>
    <row r="21" spans="1:18" ht="12.75">
      <c r="A21" s="27" t="s">
        <v>39</v>
      </c>
      <c r="B21" s="27"/>
      <c r="C21" s="2">
        <v>1</v>
      </c>
      <c r="D21" s="2">
        <v>1</v>
      </c>
      <c r="E21" s="2">
        <v>3</v>
      </c>
      <c r="F21" s="2">
        <v>2</v>
      </c>
      <c r="G21" s="2">
        <v>3</v>
      </c>
      <c r="H21" s="2">
        <v>2</v>
      </c>
      <c r="I21" s="10">
        <v>2</v>
      </c>
      <c r="J21" s="10">
        <v>2</v>
      </c>
      <c r="K21" s="6">
        <v>2</v>
      </c>
      <c r="L21" s="2">
        <v>1</v>
      </c>
      <c r="M21" s="33">
        <f>SUM(C21:L21)</f>
        <v>19</v>
      </c>
      <c r="N21" s="19">
        <f t="shared" si="1"/>
        <v>0.95</v>
      </c>
      <c r="O21" s="2">
        <v>3</v>
      </c>
      <c r="P21" s="32"/>
      <c r="Q21" s="29"/>
      <c r="R21" t="s">
        <v>48</v>
      </c>
    </row>
    <row r="22" spans="1:16" s="22" customFormat="1" ht="12.75">
      <c r="A22" s="27" t="s">
        <v>40</v>
      </c>
      <c r="B22" s="27"/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21">
        <v>0</v>
      </c>
      <c r="J22" s="21">
        <v>0</v>
      </c>
      <c r="K22" s="31">
        <v>2</v>
      </c>
      <c r="L22" s="13">
        <v>0</v>
      </c>
      <c r="M22" s="37">
        <f>SUM(C22:L22)</f>
        <v>2</v>
      </c>
      <c r="N22" s="38">
        <f t="shared" si="1"/>
        <v>0.1</v>
      </c>
      <c r="O22" s="39"/>
      <c r="P22" s="39"/>
    </row>
    <row r="23" spans="1:17" ht="12.75">
      <c r="A23"/>
      <c r="B23" s="15" t="s">
        <v>17</v>
      </c>
      <c r="C23">
        <f>AVERAGE(C5:C22)</f>
        <v>0.8333333333333334</v>
      </c>
      <c r="D23">
        <f aca="true" t="shared" si="2" ref="D23:L23">AVERAGE(D5:D22)</f>
        <v>0.75</v>
      </c>
      <c r="E23">
        <f t="shared" si="2"/>
        <v>1.6388888888888888</v>
      </c>
      <c r="F23">
        <f t="shared" si="2"/>
        <v>1.3055555555555556</v>
      </c>
      <c r="G23">
        <f t="shared" si="2"/>
        <v>1.4444444444444444</v>
      </c>
      <c r="H23">
        <f t="shared" si="2"/>
        <v>1.5</v>
      </c>
      <c r="I23">
        <f t="shared" si="2"/>
        <v>1.6666666666666667</v>
      </c>
      <c r="J23">
        <f t="shared" si="2"/>
        <v>1.0277777777777777</v>
      </c>
      <c r="K23">
        <f t="shared" si="2"/>
        <v>1.6944444444444444</v>
      </c>
      <c r="L23" s="29">
        <f t="shared" si="2"/>
        <v>1.1944444444444444</v>
      </c>
      <c r="M23" s="33">
        <f>SUM(C23:L23)</f>
        <v>13.055555555555557</v>
      </c>
      <c r="N23" s="19">
        <f t="shared" si="1"/>
        <v>0.6527777777777779</v>
      </c>
      <c r="O23" s="29"/>
      <c r="P23" s="29"/>
      <c r="Q23" s="29"/>
    </row>
    <row r="24" spans="1:15" ht="12.75">
      <c r="A24"/>
      <c r="B24" s="16"/>
      <c r="C24"/>
      <c r="D24"/>
      <c r="E24"/>
      <c r="F24"/>
      <c r="G24"/>
      <c r="H24"/>
      <c r="I24" s="16"/>
      <c r="J24" s="16"/>
      <c r="K24" s="17"/>
      <c r="L24" s="18" t="s">
        <v>17</v>
      </c>
      <c r="M24" s="18">
        <f>AVERAGE(M5:M23)</f>
        <v>13.055555555555555</v>
      </c>
      <c r="N24" s="20">
        <f>AVERAGE(N5:N23)</f>
        <v>0.6527777777777778</v>
      </c>
      <c r="O24"/>
    </row>
    <row r="25" spans="1:15" ht="12.75">
      <c r="A25"/>
      <c r="B25" s="16"/>
      <c r="C25"/>
      <c r="D25"/>
      <c r="E25"/>
      <c r="F25"/>
      <c r="G25"/>
      <c r="H25"/>
      <c r="I25" s="16"/>
      <c r="J25" s="16"/>
      <c r="K25" s="17"/>
      <c r="L25" s="18" t="s">
        <v>14</v>
      </c>
      <c r="M25" s="18">
        <f>STDEV(M5:M23)</f>
        <v>5.712775373593454</v>
      </c>
      <c r="N25" s="20">
        <f>STDEV(N5:N23)</f>
        <v>0.2856387686796727</v>
      </c>
      <c r="O25"/>
    </row>
    <row r="26" spans="1:15" ht="12.75">
      <c r="A26"/>
      <c r="B26" s="16"/>
      <c r="C26"/>
      <c r="D26"/>
      <c r="E26"/>
      <c r="F26"/>
      <c r="G26"/>
      <c r="H26"/>
      <c r="I26" s="16"/>
      <c r="J26" s="16"/>
      <c r="K26" s="17"/>
      <c r="L26" s="18" t="s">
        <v>0</v>
      </c>
      <c r="M26" s="18">
        <f>MIN(M5:M23)</f>
        <v>2</v>
      </c>
      <c r="N26" s="20">
        <f>MIN(N5:N23)</f>
        <v>0.1</v>
      </c>
      <c r="O26"/>
    </row>
    <row r="27" spans="1:15" ht="12.75">
      <c r="A27"/>
      <c r="B27" s="16"/>
      <c r="C27"/>
      <c r="D27"/>
      <c r="E27"/>
      <c r="F27"/>
      <c r="G27"/>
      <c r="H27"/>
      <c r="I27" s="16"/>
      <c r="J27" s="16"/>
      <c r="K27" s="17"/>
      <c r="L27" s="18" t="s">
        <v>15</v>
      </c>
      <c r="M27" s="18">
        <f>MAX(M5:M23)</f>
        <v>20</v>
      </c>
      <c r="N27" s="20">
        <f>MAX(N5:N23)</f>
        <v>1</v>
      </c>
      <c r="O27"/>
    </row>
    <row r="28" spans="1:15" ht="12.75">
      <c r="A28"/>
      <c r="B28" s="16"/>
      <c r="C28"/>
      <c r="D28"/>
      <c r="E28"/>
      <c r="F28"/>
      <c r="G28"/>
      <c r="H28"/>
      <c r="I28" s="16"/>
      <c r="J28" s="16"/>
      <c r="K28" s="17"/>
      <c r="L28" s="17"/>
      <c r="M28" s="17"/>
      <c r="N28"/>
      <c r="O28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Acadia User</dc:creator>
  <cp:keywords/>
  <dc:description/>
  <cp:lastModifiedBy>Daniel L. Silver</cp:lastModifiedBy>
  <cp:lastPrinted>2003-04-07T16:32:15Z</cp:lastPrinted>
  <dcterms:created xsi:type="dcterms:W3CDTF">2001-04-05T19:06:38Z</dcterms:created>
  <dcterms:modified xsi:type="dcterms:W3CDTF">2004-12-06T03:40:59Z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-2014542808</vt:i4>
  </property>
  <property fmtid="{D5CDD505-2E9C-101B-9397-08002B2CF9AE}" pid="3" name="_EmailSubject">
    <vt:lpwstr>We will have to get together </vt:lpwstr>
  </property>
  <property fmtid="{D5CDD505-2E9C-101B-9397-08002B2CF9AE}" pid="4" name="_AuthorEmail">
    <vt:lpwstr>danny.silver@acadiau.ca</vt:lpwstr>
  </property>
  <property fmtid="{D5CDD505-2E9C-101B-9397-08002B2CF9AE}" pid="5" name="_AuthorEmailDisplayName">
    <vt:lpwstr>Daniel L. Silver</vt:lpwstr>
  </property>
  <property fmtid="{D5CDD505-2E9C-101B-9397-08002B2CF9AE}" pid="6" name="_PreviousAdHocReviewCycleID">
    <vt:i4>1728637801</vt:i4>
  </property>
  <property fmtid="{D5CDD505-2E9C-101B-9397-08002B2CF9AE}" pid="7" name="_ReviewingToolsShownOnce">
    <vt:lpwstr/>
  </property>
</Properties>
</file>